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1340" windowHeight="6540"/>
  </bookViews>
  <sheets>
    <sheet name="SCHEDULE3" sheetId="1" r:id="rId1"/>
  </sheets>
  <calcPr calcId="145621"/>
</workbook>
</file>

<file path=xl/calcChain.xml><?xml version="1.0" encoding="utf-8"?>
<calcChain xmlns="http://schemas.openxmlformats.org/spreadsheetml/2006/main">
  <c r="E19" i="1" l="1"/>
  <c r="D19" i="1"/>
  <c r="C19" i="1"/>
  <c r="E9" i="1"/>
  <c r="E6" i="1"/>
  <c r="D9" i="1"/>
  <c r="D21" i="1" l="1"/>
  <c r="E17" i="1"/>
  <c r="E16" i="1"/>
  <c r="E13" i="1"/>
  <c r="C9" i="1"/>
  <c r="C21" i="1" l="1"/>
  <c r="E21" i="1"/>
</calcChain>
</file>

<file path=xl/sharedStrings.xml><?xml version="1.0" encoding="utf-8"?>
<sst xmlns="http://schemas.openxmlformats.org/spreadsheetml/2006/main" count="24" uniqueCount="23">
  <si>
    <t>NET CHANGE</t>
  </si>
  <si>
    <t>OUTSTANDING</t>
  </si>
  <si>
    <t>AGENCY</t>
  </si>
  <si>
    <t>SYMBOL</t>
  </si>
  <si>
    <t>OBLIGATIONS GUARANTEED BY THE UNITED STATES, ISSUED BY:</t>
  </si>
  <si>
    <t>DEPARTMENT OF HOUSING AND URBAN DEVELOPMENT:</t>
  </si>
  <si>
    <t>FEDERAL HOUSING ADMINISTRATION</t>
  </si>
  <si>
    <t>86X4070</t>
  </si>
  <si>
    <t>SUBTOTAL, OBLIGATIONS GUARANTEED BY THE UNITED STATES</t>
  </si>
  <si>
    <t>OBLIGATIONS NOT GUARANTEED BY THE UNITED STATES, ISSUED BY:</t>
  </si>
  <si>
    <t>LEGISLATIVE BRANCH:</t>
  </si>
  <si>
    <t>ARCHITECT OF THE CAPITOL</t>
  </si>
  <si>
    <t>10X4518</t>
  </si>
  <si>
    <t>INDEPENDENT AGENCIES:</t>
  </si>
  <si>
    <t>NATIONAL ARCHIVES AND RECORDS ADMINISTRATION</t>
  </si>
  <si>
    <t>88X0300</t>
  </si>
  <si>
    <t>TENNESSEE VALLEY AUTHORITY</t>
  </si>
  <si>
    <t>64X4110</t>
  </si>
  <si>
    <t>SUBTOTAL, OBLIGATIONS NOT GUARANTEED BY THE UNITED STATES</t>
  </si>
  <si>
    <t>TOTAL, AGENCY SECURITIES</t>
  </si>
  <si>
    <t>FEDERAL COMMUNICATIONS COMMISSION</t>
  </si>
  <si>
    <t>27x1000</t>
  </si>
  <si>
    <t>SEPTEMBER 30, 2011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</si>
</sst>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21"/>
  <sheetViews>
    <sheetView tabSelected="1" workbookViewId="0">
      <selection activeCell="B8" sqref="B8"/>
    </sheetView>
  </sheetViews>
  <sheetFormatPr defaultRowHeight="12.75" x14ac:dyDescent="0.2"/>
  <cols>
    <col min="1" max="1" width="64.7109375" customWidth="1"/>
    <col min="2" max="2" width="9.5703125" style="3" customWidth="1"/>
    <col min="3" max="4" width="20.28515625" style="2" customWidth="1"/>
    <col min="5" max="5" width="23.28515625" style="2" customWidth="1"/>
  </cols>
  <sheetData>
    <row r="1" spans="1:5" x14ac:dyDescent="0.2">
      <c r="E1" s="4" t="s">
        <v>0</v>
      </c>
    </row>
    <row r="2" spans="1:5" x14ac:dyDescent="0.2">
      <c r="A2" s="3"/>
      <c r="C2" s="4" t="s">
        <v>1</v>
      </c>
      <c r="D2" s="4" t="s">
        <v>1</v>
      </c>
      <c r="E2" s="4" t="s">
        <v>22</v>
      </c>
    </row>
    <row r="3" spans="1:5" x14ac:dyDescent="0.2">
      <c r="A3" s="3" t="s">
        <v>2</v>
      </c>
      <c r="B3" s="3" t="s">
        <v>3</v>
      </c>
      <c r="C3" s="5">
        <v>41182</v>
      </c>
      <c r="D3" s="5">
        <v>40816</v>
      </c>
      <c r="E3" s="5">
        <v>41182</v>
      </c>
    </row>
    <row r="4" spans="1:5" x14ac:dyDescent="0.2">
      <c r="A4" s="1" t="s">
        <v>4</v>
      </c>
    </row>
    <row r="5" spans="1:5" x14ac:dyDescent="0.2">
      <c r="A5" s="1" t="s">
        <v>5</v>
      </c>
    </row>
    <row r="6" spans="1:5" x14ac:dyDescent="0.2">
      <c r="A6" s="1" t="s">
        <v>6</v>
      </c>
      <c r="B6" s="3" t="s">
        <v>7</v>
      </c>
      <c r="C6" s="2">
        <v>18541264.77</v>
      </c>
      <c r="D6" s="2">
        <v>28822736.899999999</v>
      </c>
      <c r="E6" s="2">
        <f>C6-D6</f>
        <v>-10281472.129999999</v>
      </c>
    </row>
    <row r="7" spans="1:5" x14ac:dyDescent="0.2">
      <c r="A7" s="1"/>
    </row>
    <row r="8" spans="1:5" x14ac:dyDescent="0.2">
      <c r="A8" s="1"/>
    </row>
    <row r="9" spans="1:5" x14ac:dyDescent="0.2">
      <c r="A9" s="1" t="s">
        <v>8</v>
      </c>
      <c r="C9" s="2">
        <f>C6</f>
        <v>18541264.77</v>
      </c>
      <c r="D9" s="2">
        <f>D6</f>
        <v>28822736.899999999</v>
      </c>
      <c r="E9" s="2">
        <f>E6</f>
        <v>-10281472.129999999</v>
      </c>
    </row>
    <row r="10" spans="1:5" x14ac:dyDescent="0.2">
      <c r="A10" s="1"/>
    </row>
    <row r="11" spans="1:5" x14ac:dyDescent="0.2">
      <c r="A11" s="1" t="s">
        <v>9</v>
      </c>
    </row>
    <row r="12" spans="1:5" x14ac:dyDescent="0.2">
      <c r="A12" s="1" t="s">
        <v>10</v>
      </c>
    </row>
    <row r="13" spans="1:5" x14ac:dyDescent="0.2">
      <c r="A13" s="1" t="s">
        <v>11</v>
      </c>
      <c r="B13" s="3" t="s">
        <v>12</v>
      </c>
      <c r="C13" s="2">
        <v>127504798</v>
      </c>
      <c r="D13" s="2">
        <v>133346114</v>
      </c>
      <c r="E13" s="2">
        <f>C13-D13</f>
        <v>-5841316</v>
      </c>
    </row>
    <row r="14" spans="1:5" x14ac:dyDescent="0.2">
      <c r="A14" s="1" t="s">
        <v>13</v>
      </c>
    </row>
    <row r="15" spans="1:5" x14ac:dyDescent="0.2">
      <c r="A15" s="1" t="s">
        <v>20</v>
      </c>
      <c r="B15" s="3" t="s">
        <v>21</v>
      </c>
      <c r="C15" s="2">
        <v>-0.01</v>
      </c>
      <c r="D15" s="2">
        <v>-0.01</v>
      </c>
      <c r="E15" s="2">
        <v>0</v>
      </c>
    </row>
    <row r="16" spans="1:5" x14ac:dyDescent="0.2">
      <c r="A16" s="1" t="s">
        <v>14</v>
      </c>
      <c r="B16" s="3" t="s">
        <v>15</v>
      </c>
      <c r="C16" s="2">
        <v>150519306.03999999</v>
      </c>
      <c r="D16" s="2">
        <v>165720723.81</v>
      </c>
      <c r="E16" s="2">
        <f>C16-D16</f>
        <v>-15201417.770000011</v>
      </c>
    </row>
    <row r="17" spans="1:5" x14ac:dyDescent="0.2">
      <c r="A17" s="1" t="s">
        <v>16</v>
      </c>
      <c r="B17" s="3" t="s">
        <v>17</v>
      </c>
      <c r="C17" s="2">
        <v>24102758509</v>
      </c>
      <c r="D17" s="2">
        <v>24659895764</v>
      </c>
      <c r="E17" s="2">
        <f>C17-D17</f>
        <v>-557137255</v>
      </c>
    </row>
    <row r="18" spans="1:5" x14ac:dyDescent="0.2">
      <c r="A18" s="1"/>
    </row>
    <row r="19" spans="1:5" x14ac:dyDescent="0.2">
      <c r="A19" s="1" t="s">
        <v>18</v>
      </c>
      <c r="C19" s="2">
        <f>SUM(C13:C17)</f>
        <v>24380782613.029999</v>
      </c>
      <c r="D19" s="2">
        <f>SUM(D13:D17)</f>
        <v>24958962601.799999</v>
      </c>
      <c r="E19" s="2">
        <f>SUM(E13:E17)</f>
        <v>-578179988.76999998</v>
      </c>
    </row>
    <row r="20" spans="1:5" x14ac:dyDescent="0.2">
      <c r="A20" s="1"/>
    </row>
    <row r="21" spans="1:5" x14ac:dyDescent="0.2">
      <c r="A21" s="1" t="s">
        <v>19</v>
      </c>
      <c r="C21" s="2">
        <f>C19+C9</f>
        <v>24399323877.799999</v>
      </c>
      <c r="D21" s="2">
        <f>D19+D9</f>
        <v>24987785338.700001</v>
      </c>
      <c r="E21" s="2">
        <f>E19+E9</f>
        <v>-588461460.89999998</v>
      </c>
    </row>
  </sheetData>
  <phoneticPr fontId="0" type="noConversion"/>
  <pageMargins left="0.75" right="0.75" top="1" bottom="1" header="0.5" footer="0.5"/>
  <pageSetup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SCHEDULE3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Rose Ng</cp:lastModifiedBy>
  <cp:lastPrinted>2012-12-03T19:35:01Z</cp:lastPrinted>
  <dcterms:created xsi:type="dcterms:W3CDTF">2000-10-30T13:11:58Z</dcterms:created>
  <dcterms:modified xsi:type="dcterms:W3CDTF">2012-12-04T14:01:36Z</dcterms:modified>
</cp:coreProperties>
</file>